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70" windowHeight="105" activeTab="0"/>
  </bookViews>
  <sheets>
    <sheet name="Sheet 1" sheetId="1" r:id="rId1"/>
  </sheets>
  <definedNames>
    <definedName name="_xlnm.Print_Titles" localSheetId="0">'Sheet 1'!$A:$B</definedName>
  </definedNames>
  <calcPr fullCalcOnLoad="1"/>
</workbook>
</file>

<file path=xl/sharedStrings.xml><?xml version="1.0" encoding="utf-8"?>
<sst xmlns="http://schemas.openxmlformats.org/spreadsheetml/2006/main" count="212" uniqueCount="79">
  <si>
    <t>EXHIBIT A-III-VIII-A-1</t>
  </si>
  <si>
    <t>EXHIBIT A-III-VIII-A-2</t>
  </si>
  <si>
    <t>FUND TYPES</t>
  </si>
  <si>
    <t>FIDUCIARY - EXPENDABLE TRUST</t>
  </si>
  <si>
    <t>DESCRIPTION - PROGRAM</t>
  </si>
  <si>
    <t>ACCT #</t>
  </si>
  <si>
    <t>1500</t>
  </si>
  <si>
    <t>4400</t>
  </si>
  <si>
    <t>4500</t>
  </si>
  <si>
    <t>8100</t>
  </si>
  <si>
    <t>8210</t>
  </si>
  <si>
    <t>8230</t>
  </si>
  <si>
    <t>9600</t>
  </si>
  <si>
    <t>9700</t>
  </si>
  <si>
    <t>(Memo Only)</t>
  </si>
  <si>
    <t>--------------------------------------</t>
  </si>
  <si>
    <t>----------</t>
  </si>
  <si>
    <t>--------------</t>
  </si>
  <si>
    <t>REVENUES</t>
  </si>
  <si>
    <t>1000-8999</t>
  </si>
  <si>
    <t>EXPENDITURES</t>
  </si>
  <si>
    <t>1000-9899</t>
  </si>
  <si>
    <t xml:space="preserve">  INSTRUCTIONAL SERVICES</t>
  </si>
  <si>
    <t>1000-1999</t>
  </si>
  <si>
    <t xml:space="preserve">    PERSONAL SERVICES</t>
  </si>
  <si>
    <t>010-199</t>
  </si>
  <si>
    <t xml:space="preserve">    EMPLOYEE BENEFITS</t>
  </si>
  <si>
    <t>200-299</t>
  </si>
  <si>
    <t xml:space="preserve">    PURCHASED SERVICES</t>
  </si>
  <si>
    <t>300-399</t>
  </si>
  <si>
    <t xml:space="preserve">    MATERIALS &amp; SUPPLIES</t>
  </si>
  <si>
    <t>400-499</t>
  </si>
  <si>
    <t xml:space="preserve">    CAPITAL OUTLAY</t>
  </si>
  <si>
    <t>500-599</t>
  </si>
  <si>
    <t xml:space="preserve">    OTHER OBJECTS</t>
  </si>
  <si>
    <t>600-997</t>
  </si>
  <si>
    <t xml:space="preserve">      TOTAL INSTRUCTIONAL SERVICES</t>
  </si>
  <si>
    <t xml:space="preserve">  INSTRUCTIONAL SUPPORT SERVICES</t>
  </si>
  <si>
    <t>2000-2999</t>
  </si>
  <si>
    <t xml:space="preserve">      TOTAL INSTRUCTIONAL SUPPORT SERVICES</t>
  </si>
  <si>
    <t xml:space="preserve">  OPERATION &amp; MAINTENANCE</t>
  </si>
  <si>
    <t>3000-3999</t>
  </si>
  <si>
    <t>600-977</t>
  </si>
  <si>
    <t xml:space="preserve">      TOTAL OPERATION &amp; MAINTENANCE</t>
  </si>
  <si>
    <t>EXHIBIT A-III-VIII-B-1</t>
  </si>
  <si>
    <t>EXHIBIT A-III-VIII-B-2</t>
  </si>
  <si>
    <t xml:space="preserve">  AUXILIARY SERVICES</t>
  </si>
  <si>
    <t>4000-4999</t>
  </si>
  <si>
    <t xml:space="preserve">      TOTAL AUXILIARY SERVICES</t>
  </si>
  <si>
    <t xml:space="preserve">  GENERAL ADMINISTRATIVE SERVICES</t>
  </si>
  <si>
    <t>6000-6999</t>
  </si>
  <si>
    <t xml:space="preserve">      TOTAL GENERAL ADMINISTRATIVE SERVICES</t>
  </si>
  <si>
    <t xml:space="preserve">  CAPITAL OUTLAY - REAL PROPERTY</t>
  </si>
  <si>
    <t>7000-7999</t>
  </si>
  <si>
    <t xml:space="preserve">      TOTAL CAPITAL OUTLAY - REAL PROPERTY</t>
  </si>
  <si>
    <t xml:space="preserve">  DEBT SERVICE</t>
  </si>
  <si>
    <t>8000-8999</t>
  </si>
  <si>
    <t xml:space="preserve">    PRINCIPLE</t>
  </si>
  <si>
    <t>931-931</t>
  </si>
  <si>
    <t xml:space="preserve">    INTEREST</t>
  </si>
  <si>
    <t>932-932</t>
  </si>
  <si>
    <t>300-997</t>
  </si>
  <si>
    <t xml:space="preserve">      TOTAL DEBT SERVICE</t>
  </si>
  <si>
    <t>EXHIBIT A-III-VIII-C-1</t>
  </si>
  <si>
    <t>EXHIBIT A-III-VIII-C-2</t>
  </si>
  <si>
    <t xml:space="preserve">  OTHER EXPENDITURES</t>
  </si>
  <si>
    <t>9000-9899</t>
  </si>
  <si>
    <t xml:space="preserve">      TOTAL OTHER EXPENDITURES</t>
  </si>
  <si>
    <t>TOTAL EXPENDITURES</t>
  </si>
  <si>
    <t>OTHER FUND USES</t>
  </si>
  <si>
    <t>9910</t>
  </si>
  <si>
    <t xml:space="preserve">    TRANSFERS OUT</t>
  </si>
  <si>
    <t>920-929</t>
  </si>
  <si>
    <t>9900-9999</t>
  </si>
  <si>
    <t xml:space="preserve">    OTHER FUND USES</t>
  </si>
  <si>
    <t>900-997</t>
  </si>
  <si>
    <t xml:space="preserve">      TOTAL OTHER FUND USES</t>
  </si>
  <si>
    <t>(NET)</t>
  </si>
  <si>
    <t>TOTAL EXPENDITURES, OTHER FUND USES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</si>
</sst>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3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0" customWidth="1"/>
    <col min="2" max="2" width="10.7109375" style="0" customWidth="1"/>
    <col min="3" max="11" width="14.7109375" style="0" customWidth="1"/>
  </cols>
  <sheetData>
    <row r="1" spans="1:14" ht="15">
      <c r="A1" s="1"/>
      <c r="B1" s="1"/>
      <c r="C1" s="7" t="s">
        <v>0</v>
      </c>
      <c r="D1" s="7"/>
      <c r="E1" s="7"/>
      <c r="F1" s="7"/>
      <c r="G1" s="7"/>
      <c r="H1" s="7"/>
      <c r="I1" s="7" t="s">
        <v>1</v>
      </c>
      <c r="J1" s="7"/>
      <c r="K1" s="7"/>
      <c r="L1" s="7"/>
      <c r="M1" s="9"/>
      <c r="N1" s="9"/>
    </row>
    <row r="2" spans="1:13" ht="15">
      <c r="A2" s="2" t="s">
        <v>2</v>
      </c>
      <c r="B2" s="1"/>
      <c r="C2" s="8" t="s">
        <v>3</v>
      </c>
      <c r="D2" s="8"/>
      <c r="E2" s="8"/>
      <c r="F2" s="8"/>
      <c r="G2" s="8"/>
      <c r="H2" s="1"/>
      <c r="I2" s="7" t="s">
        <v>3</v>
      </c>
      <c r="J2" s="7"/>
      <c r="K2" s="7"/>
      <c r="L2" s="7"/>
      <c r="M2" s="9"/>
    </row>
    <row r="3" spans="1:12" ht="15">
      <c r="A3" s="2" t="s">
        <v>4</v>
      </c>
      <c r="B3" s="2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1"/>
    </row>
    <row r="4" spans="1:12" ht="15">
      <c r="A4" s="2" t="s">
        <v>15</v>
      </c>
      <c r="B4" s="2" t="s">
        <v>16</v>
      </c>
      <c r="C4" s="3" t="s">
        <v>17</v>
      </c>
      <c r="D4" s="3" t="s">
        <v>17</v>
      </c>
      <c r="E4" s="3" t="s">
        <v>17</v>
      </c>
      <c r="F4" s="3" t="s">
        <v>17</v>
      </c>
      <c r="G4" s="3" t="s">
        <v>17</v>
      </c>
      <c r="H4" s="3" t="s">
        <v>17</v>
      </c>
      <c r="I4" s="3" t="s">
        <v>17</v>
      </c>
      <c r="J4" s="3" t="s">
        <v>17</v>
      </c>
      <c r="K4" s="3" t="s">
        <v>17</v>
      </c>
      <c r="L4" s="1"/>
    </row>
    <row r="5" spans="1:12" ht="9.75" customHeight="1">
      <c r="A5" s="4" t="s">
        <v>18</v>
      </c>
      <c r="B5" s="5" t="s">
        <v>19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9.75" customHeight="1">
      <c r="A6" s="4" t="s">
        <v>20</v>
      </c>
      <c r="B6" s="5" t="s">
        <v>21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9.75" customHeight="1">
      <c r="A7" s="4" t="s">
        <v>22</v>
      </c>
      <c r="B7" s="5" t="s">
        <v>23</v>
      </c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9.75" customHeight="1">
      <c r="A8" s="4" t="s">
        <v>24</v>
      </c>
      <c r="B8" s="5" t="s">
        <v>25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f aca="true" t="shared" si="0" ref="K8:K14">C8+D8+E8+F8+G8+H8+I8+J8</f>
        <v>0</v>
      </c>
      <c r="L8" s="1"/>
    </row>
    <row r="9" spans="1:12" ht="9.75" customHeight="1">
      <c r="A9" s="4" t="s">
        <v>26</v>
      </c>
      <c r="B9" s="5" t="s">
        <v>27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f t="shared" si="0"/>
        <v>0</v>
      </c>
      <c r="L9" s="1"/>
    </row>
    <row r="10" spans="1:12" ht="9.75" customHeight="1">
      <c r="A10" s="4" t="s">
        <v>28</v>
      </c>
      <c r="B10" s="5" t="s">
        <v>29</v>
      </c>
      <c r="C10" s="6">
        <v>2163</v>
      </c>
      <c r="D10" s="6">
        <v>0</v>
      </c>
      <c r="E10" s="6">
        <v>0</v>
      </c>
      <c r="F10" s="6">
        <v>2025</v>
      </c>
      <c r="G10" s="6">
        <v>0</v>
      </c>
      <c r="H10" s="6">
        <v>0</v>
      </c>
      <c r="I10" s="6">
        <v>0</v>
      </c>
      <c r="J10" s="6">
        <v>0</v>
      </c>
      <c r="K10" s="6">
        <f t="shared" si="0"/>
        <v>4188</v>
      </c>
      <c r="L10" s="1"/>
    </row>
    <row r="11" spans="1:12" ht="9.75" customHeight="1">
      <c r="A11" s="4" t="s">
        <v>30</v>
      </c>
      <c r="B11" s="5" t="s">
        <v>31</v>
      </c>
      <c r="C11" s="6">
        <v>5459.21</v>
      </c>
      <c r="D11" s="6">
        <v>0</v>
      </c>
      <c r="E11" s="6">
        <v>19984.73</v>
      </c>
      <c r="F11" s="6">
        <v>30660.28</v>
      </c>
      <c r="G11" s="6">
        <v>0</v>
      </c>
      <c r="H11" s="6">
        <v>0</v>
      </c>
      <c r="I11" s="6">
        <v>0</v>
      </c>
      <c r="J11" s="6">
        <v>0</v>
      </c>
      <c r="K11" s="6">
        <f t="shared" si="0"/>
        <v>56104.22</v>
      </c>
      <c r="L11" s="1"/>
    </row>
    <row r="12" spans="1:12" ht="9.75" customHeight="1">
      <c r="A12" s="4" t="s">
        <v>32</v>
      </c>
      <c r="B12" s="5" t="s">
        <v>33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f t="shared" si="0"/>
        <v>0</v>
      </c>
      <c r="L12" s="1"/>
    </row>
    <row r="13" spans="1:12" ht="9.75" customHeight="1">
      <c r="A13" s="4" t="s">
        <v>34</v>
      </c>
      <c r="B13" s="5" t="s">
        <v>35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f t="shared" si="0"/>
        <v>0</v>
      </c>
      <c r="L13" s="1"/>
    </row>
    <row r="14" spans="1:12" ht="9.75" customHeight="1">
      <c r="A14" s="4" t="s">
        <v>36</v>
      </c>
      <c r="B14" s="1"/>
      <c r="C14" s="6">
        <f aca="true" t="shared" si="1" ref="C14:J14">+SUM(C8:C13)</f>
        <v>7622.21</v>
      </c>
      <c r="D14" s="6">
        <f t="shared" si="1"/>
        <v>0</v>
      </c>
      <c r="E14" s="6">
        <f t="shared" si="1"/>
        <v>19984.73</v>
      </c>
      <c r="F14" s="6">
        <f t="shared" si="1"/>
        <v>32685.28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  <c r="K14" s="6">
        <f t="shared" si="0"/>
        <v>60292.22</v>
      </c>
      <c r="L14" s="1"/>
    </row>
    <row r="15" spans="1:12" ht="9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9.75" customHeight="1">
      <c r="A16" s="4" t="s">
        <v>37</v>
      </c>
      <c r="B16" s="5" t="s">
        <v>38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9.75" customHeight="1">
      <c r="A17" s="4" t="s">
        <v>24</v>
      </c>
      <c r="B17" s="5" t="s">
        <v>25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f aca="true" t="shared" si="2" ref="K17:K23">C17+D17+E17+F17+G17+H17+I17+J17</f>
        <v>0</v>
      </c>
      <c r="L17" s="1"/>
    </row>
    <row r="18" spans="1:12" ht="9.75" customHeight="1">
      <c r="A18" s="4" t="s">
        <v>26</v>
      </c>
      <c r="B18" s="5" t="s">
        <v>27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f t="shared" si="2"/>
        <v>0</v>
      </c>
      <c r="L18" s="1"/>
    </row>
    <row r="19" spans="1:12" ht="9.75" customHeight="1">
      <c r="A19" s="4" t="s">
        <v>28</v>
      </c>
      <c r="B19" s="5" t="s">
        <v>29</v>
      </c>
      <c r="C19" s="6">
        <v>0</v>
      </c>
      <c r="D19" s="6">
        <v>0</v>
      </c>
      <c r="E19" s="6">
        <v>0</v>
      </c>
      <c r="F19" s="6">
        <v>0</v>
      </c>
      <c r="G19" s="6">
        <v>625</v>
      </c>
      <c r="H19" s="6">
        <v>0</v>
      </c>
      <c r="I19" s="6">
        <v>0</v>
      </c>
      <c r="J19" s="6">
        <v>0</v>
      </c>
      <c r="K19" s="6">
        <f t="shared" si="2"/>
        <v>625</v>
      </c>
      <c r="L19" s="1"/>
    </row>
    <row r="20" spans="1:12" ht="9.75" customHeight="1">
      <c r="A20" s="4" t="s">
        <v>30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350</v>
      </c>
      <c r="I20" s="6">
        <v>0</v>
      </c>
      <c r="J20" s="6">
        <v>0</v>
      </c>
      <c r="K20" s="6">
        <f t="shared" si="2"/>
        <v>350</v>
      </c>
      <c r="L20" s="1"/>
    </row>
    <row r="21" spans="1:12" ht="9.75" customHeight="1">
      <c r="A21" s="4" t="s">
        <v>32</v>
      </c>
      <c r="B21" s="5" t="s">
        <v>33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f t="shared" si="2"/>
        <v>0</v>
      </c>
      <c r="L21" s="1"/>
    </row>
    <row r="22" spans="1:12" ht="9.75" customHeight="1">
      <c r="A22" s="4" t="s">
        <v>34</v>
      </c>
      <c r="B22" s="5" t="s">
        <v>35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f t="shared" si="2"/>
        <v>0</v>
      </c>
      <c r="L22" s="1"/>
    </row>
    <row r="23" spans="1:12" ht="9.75" customHeight="1">
      <c r="A23" s="4" t="s">
        <v>39</v>
      </c>
      <c r="B23" s="1"/>
      <c r="C23" s="6">
        <f aca="true" t="shared" si="3" ref="C23:J23">+SUM(C17:C22)</f>
        <v>0</v>
      </c>
      <c r="D23" s="6">
        <f t="shared" si="3"/>
        <v>0</v>
      </c>
      <c r="E23" s="6">
        <f t="shared" si="3"/>
        <v>0</v>
      </c>
      <c r="F23" s="6">
        <f t="shared" si="3"/>
        <v>0</v>
      </c>
      <c r="G23" s="6">
        <f t="shared" si="3"/>
        <v>625</v>
      </c>
      <c r="H23" s="6">
        <f t="shared" si="3"/>
        <v>350</v>
      </c>
      <c r="I23" s="6">
        <f t="shared" si="3"/>
        <v>0</v>
      </c>
      <c r="J23" s="6">
        <f t="shared" si="3"/>
        <v>0</v>
      </c>
      <c r="K23" s="6">
        <f t="shared" si="2"/>
        <v>975</v>
      </c>
      <c r="L23" s="1"/>
    </row>
    <row r="24" spans="1:12" ht="9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9.75" customHeight="1">
      <c r="A25" s="4" t="s">
        <v>40</v>
      </c>
      <c r="B25" s="5" t="s">
        <v>41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9.75" customHeight="1">
      <c r="A26" s="4" t="s">
        <v>24</v>
      </c>
      <c r="B26" s="5" t="s">
        <v>25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f aca="true" t="shared" si="4" ref="K26:K32">C26+D26+E26+F26+G26+H26+I26+J26</f>
        <v>0</v>
      </c>
      <c r="L26" s="1"/>
    </row>
    <row r="27" spans="1:12" ht="9.75" customHeight="1">
      <c r="A27" s="4" t="s">
        <v>26</v>
      </c>
      <c r="B27" s="5" t="s">
        <v>27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f t="shared" si="4"/>
        <v>0</v>
      </c>
      <c r="L27" s="1"/>
    </row>
    <row r="28" spans="1:12" ht="9.75" customHeight="1">
      <c r="A28" s="4" t="s">
        <v>28</v>
      </c>
      <c r="B28" s="5" t="s">
        <v>29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f t="shared" si="4"/>
        <v>0</v>
      </c>
      <c r="L28" s="1"/>
    </row>
    <row r="29" spans="1:12" ht="9.75" customHeight="1">
      <c r="A29" s="4" t="s">
        <v>30</v>
      </c>
      <c r="B29" s="5" t="s">
        <v>31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f t="shared" si="4"/>
        <v>0</v>
      </c>
      <c r="L29" s="1"/>
    </row>
    <row r="30" spans="1:12" ht="9.75" customHeight="1">
      <c r="A30" s="4" t="s">
        <v>32</v>
      </c>
      <c r="B30" s="5" t="s">
        <v>33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f t="shared" si="4"/>
        <v>0</v>
      </c>
      <c r="L30" s="1"/>
    </row>
    <row r="31" spans="1:12" ht="9.75" customHeight="1">
      <c r="A31" s="4" t="s">
        <v>34</v>
      </c>
      <c r="B31" s="5" t="s">
        <v>42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f t="shared" si="4"/>
        <v>0</v>
      </c>
      <c r="L31" s="1"/>
    </row>
    <row r="32" spans="1:12" ht="9.75" customHeight="1">
      <c r="A32" s="4" t="s">
        <v>43</v>
      </c>
      <c r="B32" s="1"/>
      <c r="C32" s="6">
        <f aca="true" t="shared" si="5" ref="C32:J32">+SUM(C26:C31)</f>
        <v>0</v>
      </c>
      <c r="D32" s="6">
        <f t="shared" si="5"/>
        <v>0</v>
      </c>
      <c r="E32" s="6">
        <f t="shared" si="5"/>
        <v>0</v>
      </c>
      <c r="F32" s="6">
        <f t="shared" si="5"/>
        <v>0</v>
      </c>
      <c r="G32" s="6">
        <f t="shared" si="5"/>
        <v>0</v>
      </c>
      <c r="H32" s="6">
        <f t="shared" si="5"/>
        <v>0</v>
      </c>
      <c r="I32" s="6">
        <f t="shared" si="5"/>
        <v>0</v>
      </c>
      <c r="J32" s="6">
        <f t="shared" si="5"/>
        <v>0</v>
      </c>
      <c r="K32" s="6">
        <f t="shared" si="4"/>
        <v>0</v>
      </c>
      <c r="L32" s="1"/>
    </row>
    <row r="33" spans="1:14" ht="15">
      <c r="A33" s="1"/>
      <c r="B33" s="1"/>
      <c r="C33" s="7" t="s">
        <v>44</v>
      </c>
      <c r="D33" s="7"/>
      <c r="E33" s="7"/>
      <c r="F33" s="7"/>
      <c r="G33" s="7"/>
      <c r="H33" s="7"/>
      <c r="I33" s="7" t="s">
        <v>45</v>
      </c>
      <c r="J33" s="7"/>
      <c r="K33" s="7"/>
      <c r="L33" s="7"/>
      <c r="M33" s="9"/>
      <c r="N33" s="9"/>
    </row>
    <row r="34" spans="1:13" ht="15">
      <c r="A34" s="2" t="s">
        <v>2</v>
      </c>
      <c r="B34" s="1"/>
      <c r="C34" s="8" t="s">
        <v>3</v>
      </c>
      <c r="D34" s="8"/>
      <c r="E34" s="8"/>
      <c r="F34" s="8"/>
      <c r="G34" s="8"/>
      <c r="H34" s="1"/>
      <c r="I34" s="7" t="s">
        <v>3</v>
      </c>
      <c r="J34" s="7"/>
      <c r="K34" s="7"/>
      <c r="L34" s="7"/>
      <c r="M34" s="9"/>
    </row>
    <row r="35" spans="1:12" ht="15">
      <c r="A35" s="2" t="s">
        <v>4</v>
      </c>
      <c r="B35" s="2" t="s">
        <v>5</v>
      </c>
      <c r="C35" s="3" t="s">
        <v>6</v>
      </c>
      <c r="D35" s="3" t="s">
        <v>7</v>
      </c>
      <c r="E35" s="3" t="s">
        <v>8</v>
      </c>
      <c r="F35" s="3" t="s">
        <v>9</v>
      </c>
      <c r="G35" s="3" t="s">
        <v>10</v>
      </c>
      <c r="H35" s="3" t="s">
        <v>11</v>
      </c>
      <c r="I35" s="3" t="s">
        <v>12</v>
      </c>
      <c r="J35" s="3" t="s">
        <v>13</v>
      </c>
      <c r="K35" s="3" t="s">
        <v>14</v>
      </c>
      <c r="L35" s="1"/>
    </row>
    <row r="36" spans="1:12" ht="15">
      <c r="A36" s="2" t="s">
        <v>15</v>
      </c>
      <c r="B36" s="2" t="s">
        <v>16</v>
      </c>
      <c r="C36" s="3" t="s">
        <v>17</v>
      </c>
      <c r="D36" s="3" t="s">
        <v>17</v>
      </c>
      <c r="E36" s="3" t="s">
        <v>17</v>
      </c>
      <c r="F36" s="3" t="s">
        <v>17</v>
      </c>
      <c r="G36" s="3" t="s">
        <v>17</v>
      </c>
      <c r="H36" s="3" t="s">
        <v>17</v>
      </c>
      <c r="I36" s="3" t="s">
        <v>17</v>
      </c>
      <c r="J36" s="3" t="s">
        <v>17</v>
      </c>
      <c r="K36" s="3" t="s">
        <v>17</v>
      </c>
      <c r="L36" s="1"/>
    </row>
    <row r="37" spans="1:12" ht="9.75" customHeight="1">
      <c r="A37" s="4" t="s">
        <v>46</v>
      </c>
      <c r="B37" s="5" t="s">
        <v>47</v>
      </c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9.75" customHeight="1">
      <c r="A38" s="4" t="s">
        <v>24</v>
      </c>
      <c r="B38" s="5" t="s">
        <v>25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f aca="true" t="shared" si="6" ref="K38:K44">C38+D38+E38+F38+G38+H38+I38+J38</f>
        <v>0</v>
      </c>
      <c r="L38" s="1"/>
    </row>
    <row r="39" spans="1:12" ht="9.75" customHeight="1">
      <c r="A39" s="4" t="s">
        <v>26</v>
      </c>
      <c r="B39" s="5" t="s">
        <v>27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f t="shared" si="6"/>
        <v>0</v>
      </c>
      <c r="L39" s="1"/>
    </row>
    <row r="40" spans="1:12" ht="9.75" customHeight="1">
      <c r="A40" s="4" t="s">
        <v>28</v>
      </c>
      <c r="B40" s="5" t="s">
        <v>29</v>
      </c>
      <c r="C40" s="6">
        <v>0</v>
      </c>
      <c r="D40" s="6">
        <v>232.4</v>
      </c>
      <c r="E40" s="6">
        <v>76.8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f t="shared" si="6"/>
        <v>309.2</v>
      </c>
      <c r="L40" s="1"/>
    </row>
    <row r="41" spans="1:12" ht="9.75" customHeight="1">
      <c r="A41" s="4" t="s">
        <v>30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f t="shared" si="6"/>
        <v>0</v>
      </c>
      <c r="L41" s="1"/>
    </row>
    <row r="42" spans="1:12" ht="9.75" customHeight="1">
      <c r="A42" s="4" t="s">
        <v>32</v>
      </c>
      <c r="B42" s="5" t="s">
        <v>33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f t="shared" si="6"/>
        <v>0</v>
      </c>
      <c r="L42" s="1"/>
    </row>
    <row r="43" spans="1:12" ht="9.75" customHeight="1">
      <c r="A43" s="4" t="s">
        <v>34</v>
      </c>
      <c r="B43" s="5" t="s">
        <v>35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f t="shared" si="6"/>
        <v>0</v>
      </c>
      <c r="L43" s="1"/>
    </row>
    <row r="44" spans="1:12" ht="9.75" customHeight="1">
      <c r="A44" s="4" t="s">
        <v>48</v>
      </c>
      <c r="B44" s="1"/>
      <c r="C44" s="6">
        <f aca="true" t="shared" si="7" ref="C44:J44">+SUM(C38:C43)</f>
        <v>0</v>
      </c>
      <c r="D44" s="6">
        <f t="shared" si="7"/>
        <v>232.4</v>
      </c>
      <c r="E44" s="6">
        <f t="shared" si="7"/>
        <v>76.8</v>
      </c>
      <c r="F44" s="6">
        <f t="shared" si="7"/>
        <v>0</v>
      </c>
      <c r="G44" s="6">
        <f t="shared" si="7"/>
        <v>0</v>
      </c>
      <c r="H44" s="6">
        <f t="shared" si="7"/>
        <v>0</v>
      </c>
      <c r="I44" s="6">
        <f t="shared" si="7"/>
        <v>0</v>
      </c>
      <c r="J44" s="6">
        <f t="shared" si="7"/>
        <v>0</v>
      </c>
      <c r="K44" s="6">
        <f t="shared" si="6"/>
        <v>309.2</v>
      </c>
      <c r="L44" s="1"/>
    </row>
    <row r="45" spans="1:12" ht="9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9.75" customHeight="1">
      <c r="A46" s="4" t="s">
        <v>49</v>
      </c>
      <c r="B46" s="4" t="s">
        <v>50</v>
      </c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9.75" customHeight="1">
      <c r="A47" s="4" t="s">
        <v>24</v>
      </c>
      <c r="B47" s="5" t="s">
        <v>25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f aca="true" t="shared" si="8" ref="K47:K53">C47+D47+E47+F47+G47+H47+I47+J47</f>
        <v>0</v>
      </c>
      <c r="L47" s="1"/>
    </row>
    <row r="48" spans="1:12" ht="9.75" customHeight="1">
      <c r="A48" s="4" t="s">
        <v>26</v>
      </c>
      <c r="B48" s="5" t="s">
        <v>27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f t="shared" si="8"/>
        <v>0</v>
      </c>
      <c r="L48" s="1"/>
    </row>
    <row r="49" spans="1:12" ht="9.75" customHeight="1">
      <c r="A49" s="4" t="s">
        <v>28</v>
      </c>
      <c r="B49" s="5" t="s">
        <v>29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f t="shared" si="8"/>
        <v>0</v>
      </c>
      <c r="L49" s="1"/>
    </row>
    <row r="50" spans="1:12" ht="9.75" customHeight="1">
      <c r="A50" s="4" t="s">
        <v>30</v>
      </c>
      <c r="B50" s="5" t="s">
        <v>31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f t="shared" si="8"/>
        <v>0</v>
      </c>
      <c r="L50" s="1"/>
    </row>
    <row r="51" spans="1:12" ht="9.75" customHeight="1">
      <c r="A51" s="4" t="s">
        <v>32</v>
      </c>
      <c r="B51" s="5" t="s">
        <v>33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f t="shared" si="8"/>
        <v>0</v>
      </c>
      <c r="L51" s="1"/>
    </row>
    <row r="52" spans="1:12" ht="9.75" customHeight="1">
      <c r="A52" s="4" t="s">
        <v>34</v>
      </c>
      <c r="B52" s="5" t="s">
        <v>35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f t="shared" si="8"/>
        <v>0</v>
      </c>
      <c r="L52" s="1"/>
    </row>
    <row r="53" spans="1:12" ht="9.75" customHeight="1">
      <c r="A53" s="4" t="s">
        <v>51</v>
      </c>
      <c r="B53" s="1"/>
      <c r="C53" s="6">
        <f aca="true" t="shared" si="9" ref="C53:J53">+SUM(C47:C52)</f>
        <v>0</v>
      </c>
      <c r="D53" s="6">
        <f t="shared" si="9"/>
        <v>0</v>
      </c>
      <c r="E53" s="6">
        <f t="shared" si="9"/>
        <v>0</v>
      </c>
      <c r="F53" s="6">
        <f t="shared" si="9"/>
        <v>0</v>
      </c>
      <c r="G53" s="6">
        <f t="shared" si="9"/>
        <v>0</v>
      </c>
      <c r="H53" s="6">
        <f t="shared" si="9"/>
        <v>0</v>
      </c>
      <c r="I53" s="6">
        <f t="shared" si="9"/>
        <v>0</v>
      </c>
      <c r="J53" s="6">
        <f t="shared" si="9"/>
        <v>0</v>
      </c>
      <c r="K53" s="6">
        <f t="shared" si="8"/>
        <v>0</v>
      </c>
      <c r="L53" s="1"/>
    </row>
    <row r="54" spans="1:12" ht="9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9.75" customHeight="1">
      <c r="A55" s="4" t="s">
        <v>52</v>
      </c>
      <c r="B55" s="5" t="s">
        <v>53</v>
      </c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9.75" customHeight="1">
      <c r="A56" s="4" t="s">
        <v>24</v>
      </c>
      <c r="B56" s="5" t="s">
        <v>25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f aca="true" t="shared" si="10" ref="K56:K62">C56+D56+E56+F56+G56+H56+I56+J56</f>
        <v>0</v>
      </c>
      <c r="L56" s="1"/>
    </row>
    <row r="57" spans="1:12" ht="9.75" customHeight="1">
      <c r="A57" s="4" t="s">
        <v>26</v>
      </c>
      <c r="B57" s="5" t="s">
        <v>27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f t="shared" si="10"/>
        <v>0</v>
      </c>
      <c r="L57" s="1"/>
    </row>
    <row r="58" spans="1:12" ht="9.75" customHeight="1">
      <c r="A58" s="4" t="s">
        <v>28</v>
      </c>
      <c r="B58" s="5" t="s">
        <v>29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f t="shared" si="10"/>
        <v>0</v>
      </c>
      <c r="L58" s="1"/>
    </row>
    <row r="59" spans="1:12" ht="9.75" customHeight="1">
      <c r="A59" s="4" t="s">
        <v>30</v>
      </c>
      <c r="B59" s="5" t="s">
        <v>31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f t="shared" si="10"/>
        <v>0</v>
      </c>
      <c r="L59" s="1"/>
    </row>
    <row r="60" spans="1:12" ht="9.75" customHeight="1">
      <c r="A60" s="4" t="s">
        <v>32</v>
      </c>
      <c r="B60" s="5" t="s">
        <v>33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f t="shared" si="10"/>
        <v>0</v>
      </c>
      <c r="L60" s="1"/>
    </row>
    <row r="61" spans="1:12" ht="9.75" customHeight="1">
      <c r="A61" s="4" t="s">
        <v>34</v>
      </c>
      <c r="B61" s="5" t="s">
        <v>35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f t="shared" si="10"/>
        <v>0</v>
      </c>
      <c r="L61" s="1"/>
    </row>
    <row r="62" spans="1:12" ht="9.75" customHeight="1">
      <c r="A62" s="4" t="s">
        <v>54</v>
      </c>
      <c r="B62" s="1"/>
      <c r="C62" s="6">
        <f aca="true" t="shared" si="11" ref="C62:J62">+SUM(C56:C61)</f>
        <v>0</v>
      </c>
      <c r="D62" s="6">
        <f t="shared" si="11"/>
        <v>0</v>
      </c>
      <c r="E62" s="6">
        <f t="shared" si="11"/>
        <v>0</v>
      </c>
      <c r="F62" s="6">
        <f t="shared" si="11"/>
        <v>0</v>
      </c>
      <c r="G62" s="6">
        <f t="shared" si="11"/>
        <v>0</v>
      </c>
      <c r="H62" s="6">
        <f t="shared" si="11"/>
        <v>0</v>
      </c>
      <c r="I62" s="6">
        <f t="shared" si="11"/>
        <v>0</v>
      </c>
      <c r="J62" s="6">
        <f t="shared" si="11"/>
        <v>0</v>
      </c>
      <c r="K62" s="6">
        <f t="shared" si="10"/>
        <v>0</v>
      </c>
      <c r="L62" s="1"/>
    </row>
    <row r="63" spans="1:12" ht="9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9.75" customHeight="1">
      <c r="A64" s="4" t="s">
        <v>55</v>
      </c>
      <c r="B64" s="5" t="s">
        <v>56</v>
      </c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9.75" customHeight="1">
      <c r="A65" s="4" t="s">
        <v>57</v>
      </c>
      <c r="B65" s="5" t="s">
        <v>58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f>C65+D65+E65+F65+G65+H65+I65+J65</f>
        <v>0</v>
      </c>
      <c r="L65" s="1"/>
    </row>
    <row r="66" spans="1:12" ht="9.75" customHeight="1">
      <c r="A66" s="4" t="s">
        <v>59</v>
      </c>
      <c r="B66" s="5" t="s">
        <v>60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f>C66+D66+E66+F66+G66+H66+I66+J66</f>
        <v>0</v>
      </c>
      <c r="L66" s="1"/>
    </row>
    <row r="67" spans="1:12" ht="9.75" customHeight="1">
      <c r="A67" s="4" t="s">
        <v>34</v>
      </c>
      <c r="B67" s="5" t="s">
        <v>61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f>C67+D67+E67+F67+G67+H67+I67+J67</f>
        <v>0</v>
      </c>
      <c r="L67" s="1"/>
    </row>
    <row r="68" spans="1:12" ht="9.75" customHeight="1">
      <c r="A68" s="4" t="s">
        <v>62</v>
      </c>
      <c r="B68" s="1"/>
      <c r="C68" s="6">
        <f aca="true" t="shared" si="12" ref="C68:J68">+SUM(C65:C67)</f>
        <v>0</v>
      </c>
      <c r="D68" s="6">
        <f t="shared" si="12"/>
        <v>0</v>
      </c>
      <c r="E68" s="6">
        <f t="shared" si="12"/>
        <v>0</v>
      </c>
      <c r="F68" s="6">
        <f t="shared" si="12"/>
        <v>0</v>
      </c>
      <c r="G68" s="6">
        <f t="shared" si="12"/>
        <v>0</v>
      </c>
      <c r="H68" s="6">
        <f t="shared" si="12"/>
        <v>0</v>
      </c>
      <c r="I68" s="6">
        <f t="shared" si="12"/>
        <v>0</v>
      </c>
      <c r="J68" s="6">
        <f t="shared" si="12"/>
        <v>0</v>
      </c>
      <c r="K68" s="6">
        <f>C68+D68+E68+F68+G68+H68+I68+J68</f>
        <v>0</v>
      </c>
      <c r="L68" s="1"/>
    </row>
    <row r="69" spans="1:14" ht="15">
      <c r="A69" s="1"/>
      <c r="B69" s="1"/>
      <c r="C69" s="7" t="s">
        <v>63</v>
      </c>
      <c r="D69" s="7"/>
      <c r="E69" s="7"/>
      <c r="F69" s="7"/>
      <c r="G69" s="7"/>
      <c r="H69" s="7"/>
      <c r="I69" s="7" t="s">
        <v>64</v>
      </c>
      <c r="J69" s="7"/>
      <c r="K69" s="7"/>
      <c r="L69" s="7"/>
      <c r="M69" s="9"/>
      <c r="N69" s="9"/>
    </row>
    <row r="70" spans="1:13" ht="15">
      <c r="A70" s="2" t="s">
        <v>2</v>
      </c>
      <c r="B70" s="1"/>
      <c r="C70" s="8" t="s">
        <v>3</v>
      </c>
      <c r="D70" s="8"/>
      <c r="E70" s="8"/>
      <c r="F70" s="8"/>
      <c r="G70" s="8"/>
      <c r="H70" s="1"/>
      <c r="I70" s="7" t="s">
        <v>3</v>
      </c>
      <c r="J70" s="7"/>
      <c r="K70" s="7"/>
      <c r="L70" s="7"/>
      <c r="M70" s="9"/>
    </row>
    <row r="71" spans="1:12" ht="15">
      <c r="A71" s="2" t="s">
        <v>4</v>
      </c>
      <c r="B71" s="2" t="s">
        <v>5</v>
      </c>
      <c r="C71" s="3" t="s">
        <v>6</v>
      </c>
      <c r="D71" s="3" t="s">
        <v>7</v>
      </c>
      <c r="E71" s="3" t="s">
        <v>8</v>
      </c>
      <c r="F71" s="3" t="s">
        <v>9</v>
      </c>
      <c r="G71" s="3" t="s">
        <v>10</v>
      </c>
      <c r="H71" s="3" t="s">
        <v>11</v>
      </c>
      <c r="I71" s="3" t="s">
        <v>12</v>
      </c>
      <c r="J71" s="3" t="s">
        <v>13</v>
      </c>
      <c r="K71" s="3" t="s">
        <v>14</v>
      </c>
      <c r="L71" s="1"/>
    </row>
    <row r="72" spans="1:12" ht="15">
      <c r="A72" s="2" t="s">
        <v>15</v>
      </c>
      <c r="B72" s="2" t="s">
        <v>16</v>
      </c>
      <c r="C72" s="3" t="s">
        <v>17</v>
      </c>
      <c r="D72" s="3" t="s">
        <v>17</v>
      </c>
      <c r="E72" s="3" t="s">
        <v>17</v>
      </c>
      <c r="F72" s="3" t="s">
        <v>17</v>
      </c>
      <c r="G72" s="3" t="s">
        <v>17</v>
      </c>
      <c r="H72" s="3" t="s">
        <v>17</v>
      </c>
      <c r="I72" s="3" t="s">
        <v>17</v>
      </c>
      <c r="J72" s="3" t="s">
        <v>17</v>
      </c>
      <c r="K72" s="3" t="s">
        <v>17</v>
      </c>
      <c r="L72" s="1"/>
    </row>
    <row r="73" spans="1:12" ht="9.75" customHeight="1">
      <c r="A73" s="4" t="s">
        <v>65</v>
      </c>
      <c r="B73" s="5" t="s">
        <v>66</v>
      </c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9.75" customHeight="1">
      <c r="A74" s="4" t="s">
        <v>24</v>
      </c>
      <c r="B74" s="5" t="s">
        <v>25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f aca="true" t="shared" si="13" ref="K74:K80">C74+D74+E74+F74+G74+H74+I74+J74</f>
        <v>0</v>
      </c>
      <c r="L74" s="1"/>
    </row>
    <row r="75" spans="1:12" ht="9.75" customHeight="1">
      <c r="A75" s="4" t="s">
        <v>26</v>
      </c>
      <c r="B75" s="5" t="s">
        <v>27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f t="shared" si="13"/>
        <v>0</v>
      </c>
      <c r="L75" s="1"/>
    </row>
    <row r="76" spans="1:12" ht="9.75" customHeight="1">
      <c r="A76" s="4" t="s">
        <v>28</v>
      </c>
      <c r="B76" s="5" t="s">
        <v>29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f t="shared" si="13"/>
        <v>0</v>
      </c>
      <c r="L76" s="1"/>
    </row>
    <row r="77" spans="1:12" ht="9.75" customHeight="1">
      <c r="A77" s="4" t="s">
        <v>30</v>
      </c>
      <c r="B77" s="5" t="s">
        <v>31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3742.46</v>
      </c>
      <c r="J77" s="6">
        <v>0</v>
      </c>
      <c r="K77" s="6">
        <f t="shared" si="13"/>
        <v>3742.46</v>
      </c>
      <c r="L77" s="1"/>
    </row>
    <row r="78" spans="1:12" ht="9.75" customHeight="1">
      <c r="A78" s="4" t="s">
        <v>32</v>
      </c>
      <c r="B78" s="5" t="s">
        <v>33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f t="shared" si="13"/>
        <v>0</v>
      </c>
      <c r="L78" s="1"/>
    </row>
    <row r="79" spans="1:12" ht="9.75" customHeight="1">
      <c r="A79" s="4" t="s">
        <v>34</v>
      </c>
      <c r="B79" s="5" t="s">
        <v>42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3955.79</v>
      </c>
      <c r="J79" s="6">
        <v>0</v>
      </c>
      <c r="K79" s="6">
        <f t="shared" si="13"/>
        <v>3955.79</v>
      </c>
      <c r="L79" s="1"/>
    </row>
    <row r="80" spans="1:12" ht="9.75" customHeight="1">
      <c r="A80" s="4" t="s">
        <v>67</v>
      </c>
      <c r="B80" s="1"/>
      <c r="C80" s="6">
        <f aca="true" t="shared" si="14" ref="C80:J80">+SUM(C74:C79)</f>
        <v>0</v>
      </c>
      <c r="D80" s="6">
        <f t="shared" si="14"/>
        <v>0</v>
      </c>
      <c r="E80" s="6">
        <f t="shared" si="14"/>
        <v>0</v>
      </c>
      <c r="F80" s="6">
        <f t="shared" si="14"/>
        <v>0</v>
      </c>
      <c r="G80" s="6">
        <f t="shared" si="14"/>
        <v>0</v>
      </c>
      <c r="H80" s="6">
        <f t="shared" si="14"/>
        <v>0</v>
      </c>
      <c r="I80" s="6">
        <f t="shared" si="14"/>
        <v>7698.25</v>
      </c>
      <c r="J80" s="6">
        <f t="shared" si="14"/>
        <v>0</v>
      </c>
      <c r="K80" s="6">
        <f t="shared" si="13"/>
        <v>7698.25</v>
      </c>
      <c r="L80" s="1"/>
    </row>
    <row r="81" spans="1:12" ht="9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9.75" customHeight="1">
      <c r="A82" s="4" t="s">
        <v>68</v>
      </c>
      <c r="B82" s="5" t="s">
        <v>21</v>
      </c>
      <c r="C82" s="6">
        <f aca="true" t="shared" si="15" ref="C82:J82">+C14+C23+C32+C44+C53+C62+C68+C80</f>
        <v>7622.21</v>
      </c>
      <c r="D82" s="6">
        <f t="shared" si="15"/>
        <v>232.4</v>
      </c>
      <c r="E82" s="6">
        <f t="shared" si="15"/>
        <v>20061.53</v>
      </c>
      <c r="F82" s="6">
        <f t="shared" si="15"/>
        <v>32685.28</v>
      </c>
      <c r="G82" s="6">
        <f t="shared" si="15"/>
        <v>625</v>
      </c>
      <c r="H82" s="6">
        <f t="shared" si="15"/>
        <v>350</v>
      </c>
      <c r="I82" s="6">
        <f t="shared" si="15"/>
        <v>7698.25</v>
      </c>
      <c r="J82" s="6">
        <f t="shared" si="15"/>
        <v>0</v>
      </c>
      <c r="K82" s="6">
        <f>C82+D82+E82+F82+G82+H82+I82+J82</f>
        <v>69274.67</v>
      </c>
      <c r="L82" s="1"/>
    </row>
    <row r="83" spans="1:12" ht="9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9.75" customHeight="1">
      <c r="A84" s="4" t="s">
        <v>69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9.75" customHeight="1">
      <c r="A85" s="1"/>
      <c r="B85" s="5" t="s">
        <v>70</v>
      </c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9.75" customHeight="1">
      <c r="A86" s="4" t="s">
        <v>71</v>
      </c>
      <c r="B86" s="5" t="s">
        <v>72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257.12</v>
      </c>
      <c r="J86" s="6">
        <v>339.35</v>
      </c>
      <c r="K86" s="6">
        <f>C86+D86+E86+F86+G86+H86+I86+J86</f>
        <v>596.47</v>
      </c>
      <c r="L86" s="1"/>
    </row>
    <row r="87" spans="1:12" ht="9.75" customHeight="1">
      <c r="A87" s="1"/>
      <c r="B87" s="5" t="s">
        <v>73</v>
      </c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9.75" customHeight="1">
      <c r="A88" s="4" t="s">
        <v>74</v>
      </c>
      <c r="B88" s="5" t="s">
        <v>75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f>C88+D88+E88+F88+G88+H88+I88+J88</f>
        <v>0</v>
      </c>
      <c r="L88" s="1"/>
    </row>
    <row r="89" spans="1:12" ht="9.75" customHeight="1">
      <c r="A89" s="4" t="s">
        <v>76</v>
      </c>
      <c r="B89" s="5" t="s">
        <v>77</v>
      </c>
      <c r="C89" s="6">
        <f aca="true" t="shared" si="16" ref="C89:J89">+C86+C88</f>
        <v>0</v>
      </c>
      <c r="D89" s="6">
        <f t="shared" si="16"/>
        <v>0</v>
      </c>
      <c r="E89" s="6">
        <f t="shared" si="16"/>
        <v>0</v>
      </c>
      <c r="F89" s="6">
        <f t="shared" si="16"/>
        <v>0</v>
      </c>
      <c r="G89" s="6">
        <f t="shared" si="16"/>
        <v>0</v>
      </c>
      <c r="H89" s="6">
        <f t="shared" si="16"/>
        <v>0</v>
      </c>
      <c r="I89" s="6">
        <f t="shared" si="16"/>
        <v>257.12</v>
      </c>
      <c r="J89" s="6">
        <f t="shared" si="16"/>
        <v>339.35</v>
      </c>
      <c r="K89" s="6">
        <f>C89+D89+E89+F89+G89+H89+I89+J89</f>
        <v>596.47</v>
      </c>
      <c r="L89" s="1"/>
    </row>
    <row r="90" spans="1:12" ht="9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9.75" customHeight="1">
      <c r="A91" s="4" t="s">
        <v>78</v>
      </c>
      <c r="B91" s="5" t="s">
        <v>77</v>
      </c>
      <c r="C91" s="6">
        <f aca="true" t="shared" si="17" ref="C91:J91">+C82+C89</f>
        <v>7622.21</v>
      </c>
      <c r="D91" s="6">
        <f t="shared" si="17"/>
        <v>232.4</v>
      </c>
      <c r="E91" s="6">
        <f t="shared" si="17"/>
        <v>20061.53</v>
      </c>
      <c r="F91" s="6">
        <f t="shared" si="17"/>
        <v>32685.28</v>
      </c>
      <c r="G91" s="6">
        <f t="shared" si="17"/>
        <v>625</v>
      </c>
      <c r="H91" s="6">
        <f t="shared" si="17"/>
        <v>350</v>
      </c>
      <c r="I91" s="6">
        <f t="shared" si="17"/>
        <v>7955.37</v>
      </c>
      <c r="J91" s="6">
        <f t="shared" si="17"/>
        <v>339.35</v>
      </c>
      <c r="K91" s="6">
        <f>C91+D91+E91+F91+G91+H91+I91+J91</f>
        <v>69871.14</v>
      </c>
      <c r="L91" s="1"/>
    </row>
  </sheetData>
  <sheetProtection sheet="1" objects="1" scenarios="1"/>
  <mergeCells count="12">
    <mergeCell ref="I33:N33"/>
    <mergeCell ref="I34:M34"/>
    <mergeCell ref="C69:H69"/>
    <mergeCell ref="C70:G70"/>
    <mergeCell ref="I69:N69"/>
    <mergeCell ref="I70:M70"/>
    <mergeCell ref="C1:H1"/>
    <mergeCell ref="C2:G2"/>
    <mergeCell ref="I1:N1"/>
    <mergeCell ref="I2:M2"/>
    <mergeCell ref="C33:H33"/>
    <mergeCell ref="C34:G34"/>
  </mergeCells>
  <printOptions/>
  <pageMargins left="0" right="0" top="1.4" bottom="0" header="0.2" footer="0.5"/>
  <pageSetup horizontalDpi="600" verticalDpi="600" orientation="landscape" scale="72" r:id="rId1"/>
  <headerFooter>
    <oddHeader>&amp;CBESSEMER CITY BOARD OF EDUCATION
FUNDING AND EXPENDITURE REPORT FOR ACCOUNTABILITY
FIDUCIARY - EXPENDABLE TRUST FUND TYPE BY PROGRAM
FOR THE FISCAL YEAR ENDED SEPTEMBER 30, 2018</oddHeader>
  </headerFooter>
  <rowBreaks count="2" manualBreakCount="2">
    <brk id="32" max="255" man="1"/>
    <brk id="68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lwright</dc:creator>
  <cp:keywords/>
  <dc:description/>
  <cp:lastModifiedBy>lwright</cp:lastModifiedBy>
  <dcterms:created xsi:type="dcterms:W3CDTF">2018-12-21T17:37:28Z</dcterms:created>
  <dcterms:modified xsi:type="dcterms:W3CDTF">2018-12-21T17:39:06Z</dcterms:modified>
  <cp:category/>
  <cp:version/>
  <cp:contentType/>
  <cp:contentStatus/>
</cp:coreProperties>
</file>