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<sst xmlns="http://schemas.openxmlformats.org/spreadsheetml/2006/main" count="222" uniqueCount="79">
  <si>
    <t>EXHIBIT A-II-VIII-A-1</t>
  </si>
  <si>
    <t>EXHIBIT A-II-VIII-A-2</t>
  </si>
  <si>
    <t>FUND TYPES</t>
  </si>
  <si>
    <t>FIDUCIARY - EXPENDABLE TRUST</t>
  </si>
  <si>
    <t>DESCRIPTION - COST CENTER</t>
  </si>
  <si>
    <t>ACCT #</t>
  </si>
  <si>
    <t>0015</t>
  </si>
  <si>
    <t>0040</t>
  </si>
  <si>
    <t>0065</t>
  </si>
  <si>
    <t>0080</t>
  </si>
  <si>
    <t>0085</t>
  </si>
  <si>
    <t>0090</t>
  </si>
  <si>
    <t>0120</t>
  </si>
  <si>
    <t>6000</t>
  </si>
  <si>
    <t>8600</t>
  </si>
  <si>
    <t>8601</t>
  </si>
  <si>
    <t>(Memo Only)</t>
  </si>
  <si>
    <t>--------------------------------------</t>
  </si>
  <si>
    <t>----------</t>
  </si>
  <si>
    <t>--------------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</si>
  <si>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</si>
  <si>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</si>
  <si>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</si>
  <si>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</si>
  <si>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</si>
  <si>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</si>
  <si>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</si>
  <si>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</si>
  <si>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</si>
  <si>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</si>
  <si>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</si>
  <si>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</si>
  <si>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</si>
  <si>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</si>
  <si>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</si>
  <si>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</si>
  <si>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</si>
  <si>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</si>
  <si>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</si>
  <si>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</si>
  <si>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</si>
  <si>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</si>
  <si>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</si>
  <si>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</si>
  <si>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A-II-VIII-B-1</t>
  </si>
  <si>
    <t>EXHIBIT A-II-VIII-B-2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</si>
  <si>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</si>
  <si>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</si>
  <si>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</si>
  <si>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</si>
  <si>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</si>
  <si>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</si>
  <si>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</si>
  <si>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</si>
  <si>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</si>
  <si>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</si>
  <si>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</si>
  <si>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</si>
  <si>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</si>
  <si>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</si>
  <si>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</si>
  <si>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</si>
  <si>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</si>
  <si>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A-II-VIII-C-1</t>
  </si>
  <si>
    <t>EXHIBIT A-II-VIII-C-2</t>
  </si>
  <si>
    <t xml:space="preserve">  OTHER EXPENDITURES</t>
  </si>
  <si>
    <t>9000-9899</t>
  </si>
  <si>
    <t xml:space="preserve">      TOTAL OTHER EXPENDITURES</t>
  </si>
  <si>
    <t>TOTAL EXPENDITURES</t>
  </si>
  <si>
    <t>OTHER FUND USES</t>
  </si>
  <si>
    <t>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</si>
  <si>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</si>
  <si>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</si>
  <si>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</si>
  <si>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</si>
  <si>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</si>
  <si>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 OTHER FUND USES</t>
  </si>
  <si>
    <t>(NET)</t>
  </si>
  <si>
    <t>TOTAL EXPEND &amp;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</si>
</sst>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13" width="14.7109375" style="0" customWidth="1"/>
  </cols>
  <sheetData>
    <row r="1" spans="1:14" ht="15">
      <c r="A1" s="1"/>
      <c r="B1" s="1"/>
      <c r="C1" s="7" t="s">
        <v>0</v>
      </c>
      <c r="D1" s="7"/>
      <c r="E1" s="7"/>
      <c r="F1" s="7"/>
      <c r="G1" s="7"/>
      <c r="H1" s="7"/>
      <c r="I1" s="7" t="s">
        <v>1</v>
      </c>
      <c r="J1" s="7"/>
      <c r="K1" s="7"/>
      <c r="L1" s="7"/>
      <c r="M1" s="7"/>
      <c r="N1" s="7"/>
    </row>
    <row r="2" spans="1:14" ht="15">
      <c r="A2" s="2" t="s">
        <v>2</v>
      </c>
      <c r="B2" s="1"/>
      <c r="C2" s="8" t="s">
        <v>3</v>
      </c>
      <c r="D2" s="8"/>
      <c r="E2" s="8"/>
      <c r="F2" s="8"/>
      <c r="G2" s="8"/>
      <c r="H2" s="1"/>
      <c r="I2" s="7" t="s">
        <v>3</v>
      </c>
      <c r="J2" s="7"/>
      <c r="K2" s="7"/>
      <c r="L2" s="7"/>
      <c r="M2" s="7"/>
      <c r="N2" s="1"/>
    </row>
    <row r="3" spans="1:14" ht="15">
      <c r="A3" s="2" t="s">
        <v>4</v>
      </c>
      <c r="B3" s="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1"/>
    </row>
    <row r="4" spans="1:14" ht="15">
      <c r="A4" s="2" t="s">
        <v>17</v>
      </c>
      <c r="B4" s="2" t="s">
        <v>18</v>
      </c>
      <c r="C4" s="3" t="s">
        <v>19</v>
      </c>
      <c r="D4" s="3" t="s">
        <v>19</v>
      </c>
      <c r="E4" s="3" t="s">
        <v>19</v>
      </c>
      <c r="F4" s="3" t="s">
        <v>19</v>
      </c>
      <c r="G4" s="3" t="s">
        <v>19</v>
      </c>
      <c r="H4" s="3" t="s">
        <v>19</v>
      </c>
      <c r="I4" s="3" t="s">
        <v>19</v>
      </c>
      <c r="J4" s="3" t="s">
        <v>19</v>
      </c>
      <c r="K4" s="3" t="s">
        <v>19</v>
      </c>
      <c r="L4" s="3" t="s">
        <v>19</v>
      </c>
      <c r="M4" s="3" t="s">
        <v>19</v>
      </c>
      <c r="N4" s="1"/>
    </row>
    <row r="5" spans="1:14" ht="9.75" customHeight="1">
      <c r="A5" s="4" t="s">
        <v>20</v>
      </c>
      <c r="B5" s="5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9.75" customHeight="1">
      <c r="A6" s="4" t="s">
        <v>22</v>
      </c>
      <c r="B6" s="5" t="s">
        <v>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9.75" customHeight="1">
      <c r="A7" s="4" t="s">
        <v>24</v>
      </c>
      <c r="B7" s="5" t="s">
        <v>25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f aca="true" t="shared" si="0" ref="M7:M13">C7+D7+E7+F7+G7+H7+I7+J7+K7+L7</f>
        <v>0</v>
      </c>
      <c r="N7" s="1"/>
    </row>
    <row r="8" spans="1:14" ht="9.75" customHeight="1">
      <c r="A8" s="4" t="s">
        <v>26</v>
      </c>
      <c r="B8" s="5" t="s">
        <v>27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f t="shared" si="0"/>
        <v>0</v>
      </c>
      <c r="N8" s="1"/>
    </row>
    <row r="9" spans="1:14" ht="9.75" customHeight="1">
      <c r="A9" s="4" t="s">
        <v>28</v>
      </c>
      <c r="B9" s="5" t="s">
        <v>29</v>
      </c>
      <c r="C9" s="6">
        <v>0</v>
      </c>
      <c r="D9" s="6">
        <v>125</v>
      </c>
      <c r="E9" s="6">
        <v>0</v>
      </c>
      <c r="F9" s="6">
        <v>4063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f t="shared" si="0"/>
        <v>4188</v>
      </c>
      <c r="N9" s="1"/>
    </row>
    <row r="10" spans="1:14" ht="9.75" customHeight="1">
      <c r="A10" s="4" t="s">
        <v>30</v>
      </c>
      <c r="B10" s="5" t="s">
        <v>31</v>
      </c>
      <c r="C10" s="6">
        <v>0</v>
      </c>
      <c r="D10" s="6">
        <v>4155.21</v>
      </c>
      <c r="E10" s="6">
        <v>0</v>
      </c>
      <c r="F10" s="6">
        <v>47080.92</v>
      </c>
      <c r="G10" s="6">
        <v>0</v>
      </c>
      <c r="H10" s="6">
        <v>0</v>
      </c>
      <c r="I10" s="6">
        <v>133.91</v>
      </c>
      <c r="J10" s="6">
        <v>0</v>
      </c>
      <c r="K10" s="6">
        <v>3003.58</v>
      </c>
      <c r="L10" s="6">
        <v>1730.6</v>
      </c>
      <c r="M10" s="6">
        <f t="shared" si="0"/>
        <v>56104.22</v>
      </c>
      <c r="N10" s="1"/>
    </row>
    <row r="11" spans="1:14" ht="9.75" customHeight="1">
      <c r="A11" s="4" t="s">
        <v>32</v>
      </c>
      <c r="B11" s="5" t="s">
        <v>33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f t="shared" si="0"/>
        <v>0</v>
      </c>
      <c r="N11" s="1"/>
    </row>
    <row r="12" spans="1:14" ht="9.75" customHeight="1">
      <c r="A12" s="4" t="s">
        <v>34</v>
      </c>
      <c r="B12" s="5" t="s">
        <v>35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f t="shared" si="0"/>
        <v>0</v>
      </c>
      <c r="N12" s="1"/>
    </row>
    <row r="13" spans="1:14" ht="9.75" customHeight="1">
      <c r="A13" s="4" t="s">
        <v>36</v>
      </c>
      <c r="B13" s="1"/>
      <c r="C13" s="6">
        <f aca="true" t="shared" si="1" ref="C13:L13">+SUM(C7:C12)</f>
        <v>0</v>
      </c>
      <c r="D13" s="6">
        <f t="shared" si="1"/>
        <v>4280.21</v>
      </c>
      <c r="E13" s="6">
        <f t="shared" si="1"/>
        <v>0</v>
      </c>
      <c r="F13" s="6">
        <f t="shared" si="1"/>
        <v>51143.92</v>
      </c>
      <c r="G13" s="6">
        <f t="shared" si="1"/>
        <v>0</v>
      </c>
      <c r="H13" s="6">
        <f t="shared" si="1"/>
        <v>0</v>
      </c>
      <c r="I13" s="6">
        <f t="shared" si="1"/>
        <v>133.91</v>
      </c>
      <c r="J13" s="6">
        <f t="shared" si="1"/>
        <v>0</v>
      </c>
      <c r="K13" s="6">
        <f t="shared" si="1"/>
        <v>3003.58</v>
      </c>
      <c r="L13" s="6">
        <f t="shared" si="1"/>
        <v>1730.6</v>
      </c>
      <c r="M13" s="6">
        <f t="shared" si="0"/>
        <v>60292.22</v>
      </c>
      <c r="N13" s="1"/>
    </row>
    <row r="14" spans="1:14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9.75" customHeight="1">
      <c r="A15" s="4" t="s">
        <v>37</v>
      </c>
      <c r="B15" s="5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9.75" customHeight="1">
      <c r="A16" s="4" t="s">
        <v>24</v>
      </c>
      <c r="B16" s="5" t="s">
        <v>25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f aca="true" t="shared" si="2" ref="M16:M22">C16+D16+E16+F16+G16+H16+I16+J16+K16+L16</f>
        <v>0</v>
      </c>
      <c r="N16" s="1"/>
    </row>
    <row r="17" spans="1:14" ht="9.75" customHeight="1">
      <c r="A17" s="4" t="s">
        <v>26</v>
      </c>
      <c r="B17" s="5" t="s">
        <v>27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f t="shared" si="2"/>
        <v>0</v>
      </c>
      <c r="N17" s="1"/>
    </row>
    <row r="18" spans="1:14" ht="9.75" customHeight="1">
      <c r="A18" s="4" t="s">
        <v>28</v>
      </c>
      <c r="B18" s="5" t="s">
        <v>29</v>
      </c>
      <c r="C18" s="6">
        <v>0</v>
      </c>
      <c r="D18" s="6">
        <v>0</v>
      </c>
      <c r="E18" s="6">
        <v>0</v>
      </c>
      <c r="F18" s="6">
        <v>625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f t="shared" si="2"/>
        <v>625</v>
      </c>
      <c r="N18" s="1"/>
    </row>
    <row r="19" spans="1:14" ht="9.75" customHeight="1">
      <c r="A19" s="4" t="s">
        <v>30</v>
      </c>
      <c r="B19" s="5" t="s">
        <v>31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350</v>
      </c>
      <c r="I19" s="6">
        <v>0</v>
      </c>
      <c r="J19" s="6">
        <v>0</v>
      </c>
      <c r="K19" s="6">
        <v>0</v>
      </c>
      <c r="L19" s="6">
        <v>0</v>
      </c>
      <c r="M19" s="6">
        <f t="shared" si="2"/>
        <v>350</v>
      </c>
      <c r="N19" s="1"/>
    </row>
    <row r="20" spans="1:14" ht="9.75" customHeight="1">
      <c r="A20" s="4" t="s">
        <v>32</v>
      </c>
      <c r="B20" s="5" t="s">
        <v>33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f t="shared" si="2"/>
        <v>0</v>
      </c>
      <c r="N20" s="1"/>
    </row>
    <row r="21" spans="1:14" ht="9.75" customHeight="1">
      <c r="A21" s="4" t="s">
        <v>34</v>
      </c>
      <c r="B21" s="5" t="s">
        <v>35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f t="shared" si="2"/>
        <v>0</v>
      </c>
      <c r="N21" s="1"/>
    </row>
    <row r="22" spans="1:14" ht="9.75" customHeight="1">
      <c r="A22" s="4" t="s">
        <v>39</v>
      </c>
      <c r="B22" s="1"/>
      <c r="C22" s="6">
        <f aca="true" t="shared" si="3" ref="C22:L22">+SUM(C16:C21)</f>
        <v>0</v>
      </c>
      <c r="D22" s="6">
        <f t="shared" si="3"/>
        <v>0</v>
      </c>
      <c r="E22" s="6">
        <f t="shared" si="3"/>
        <v>0</v>
      </c>
      <c r="F22" s="6">
        <f t="shared" si="3"/>
        <v>625</v>
      </c>
      <c r="G22" s="6">
        <f t="shared" si="3"/>
        <v>0</v>
      </c>
      <c r="H22" s="6">
        <f t="shared" si="3"/>
        <v>350</v>
      </c>
      <c r="I22" s="6">
        <f t="shared" si="3"/>
        <v>0</v>
      </c>
      <c r="J22" s="6">
        <f t="shared" si="3"/>
        <v>0</v>
      </c>
      <c r="K22" s="6">
        <f t="shared" si="3"/>
        <v>0</v>
      </c>
      <c r="L22" s="6">
        <f t="shared" si="3"/>
        <v>0</v>
      </c>
      <c r="M22" s="6">
        <f t="shared" si="2"/>
        <v>975</v>
      </c>
      <c r="N22" s="1"/>
    </row>
    <row r="23" spans="1:14" ht="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9.75" customHeight="1">
      <c r="A24" s="4" t="s">
        <v>40</v>
      </c>
      <c r="B24" s="5" t="s">
        <v>41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9.75" customHeight="1">
      <c r="A25" s="4" t="s">
        <v>24</v>
      </c>
      <c r="B25" s="5" t="s">
        <v>25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f aca="true" t="shared" si="4" ref="M25:M31">C25+D25+E25+F25+G25+H25+I25+J25+K25+L25</f>
        <v>0</v>
      </c>
      <c r="N25" s="1"/>
    </row>
    <row r="26" spans="1:14" ht="9.75" customHeight="1">
      <c r="A26" s="4" t="s">
        <v>26</v>
      </c>
      <c r="B26" s="5" t="s">
        <v>27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f t="shared" si="4"/>
        <v>0</v>
      </c>
      <c r="N26" s="1"/>
    </row>
    <row r="27" spans="1:14" ht="9.75" customHeight="1">
      <c r="A27" s="4" t="s">
        <v>28</v>
      </c>
      <c r="B27" s="5" t="s">
        <v>29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f t="shared" si="4"/>
        <v>0</v>
      </c>
      <c r="N27" s="1"/>
    </row>
    <row r="28" spans="1:14" ht="9.75" customHeight="1">
      <c r="A28" s="4" t="s">
        <v>30</v>
      </c>
      <c r="B28" s="5" t="s">
        <v>31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f t="shared" si="4"/>
        <v>0</v>
      </c>
      <c r="N28" s="1"/>
    </row>
    <row r="29" spans="1:14" ht="9.75" customHeight="1">
      <c r="A29" s="4" t="s">
        <v>32</v>
      </c>
      <c r="B29" s="5" t="s">
        <v>33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f t="shared" si="4"/>
        <v>0</v>
      </c>
      <c r="N29" s="1"/>
    </row>
    <row r="30" spans="1:14" ht="9.75" customHeight="1">
      <c r="A30" s="4" t="s">
        <v>34</v>
      </c>
      <c r="B30" s="5" t="s">
        <v>42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f t="shared" si="4"/>
        <v>0</v>
      </c>
      <c r="N30" s="1"/>
    </row>
    <row r="31" spans="1:14" ht="9.75" customHeight="1">
      <c r="A31" s="4" t="s">
        <v>43</v>
      </c>
      <c r="B31" s="1"/>
      <c r="C31" s="6">
        <f aca="true" t="shared" si="5" ref="C31:L31">+SUM(C25:C30)</f>
        <v>0</v>
      </c>
      <c r="D31" s="6">
        <f t="shared" si="5"/>
        <v>0</v>
      </c>
      <c r="E31" s="6">
        <f t="shared" si="5"/>
        <v>0</v>
      </c>
      <c r="F31" s="6">
        <f t="shared" si="5"/>
        <v>0</v>
      </c>
      <c r="G31" s="6">
        <f t="shared" si="5"/>
        <v>0</v>
      </c>
      <c r="H31" s="6">
        <f t="shared" si="5"/>
        <v>0</v>
      </c>
      <c r="I31" s="6">
        <f t="shared" si="5"/>
        <v>0</v>
      </c>
      <c r="J31" s="6">
        <f t="shared" si="5"/>
        <v>0</v>
      </c>
      <c r="K31" s="6">
        <f t="shared" si="5"/>
        <v>0</v>
      </c>
      <c r="L31" s="6">
        <f t="shared" si="5"/>
        <v>0</v>
      </c>
      <c r="M31" s="6">
        <f t="shared" si="4"/>
        <v>0</v>
      </c>
      <c r="N31" s="1"/>
    </row>
    <row r="32" spans="1:14" ht="15">
      <c r="A32" s="1"/>
      <c r="B32" s="1"/>
      <c r="C32" s="7" t="s">
        <v>44</v>
      </c>
      <c r="D32" s="7"/>
      <c r="E32" s="7"/>
      <c r="F32" s="7"/>
      <c r="G32" s="7"/>
      <c r="H32" s="7"/>
      <c r="I32" s="7" t="s">
        <v>45</v>
      </c>
      <c r="J32" s="7"/>
      <c r="K32" s="7"/>
      <c r="L32" s="7"/>
      <c r="M32" s="7"/>
      <c r="N32" s="7"/>
    </row>
    <row r="33" spans="1:14" ht="15">
      <c r="A33" s="2" t="s">
        <v>2</v>
      </c>
      <c r="B33" s="1"/>
      <c r="C33" s="8" t="s">
        <v>3</v>
      </c>
      <c r="D33" s="8"/>
      <c r="E33" s="8"/>
      <c r="F33" s="8"/>
      <c r="G33" s="8"/>
      <c r="H33" s="1"/>
      <c r="I33" s="7" t="s">
        <v>3</v>
      </c>
      <c r="J33" s="7"/>
      <c r="K33" s="7"/>
      <c r="L33" s="7"/>
      <c r="M33" s="7"/>
      <c r="N33" s="1"/>
    </row>
    <row r="34" spans="1:14" ht="15">
      <c r="A34" s="2" t="s">
        <v>4</v>
      </c>
      <c r="B34" s="2" t="s">
        <v>5</v>
      </c>
      <c r="C34" s="3" t="s">
        <v>6</v>
      </c>
      <c r="D34" s="3" t="s">
        <v>7</v>
      </c>
      <c r="E34" s="3" t="s">
        <v>8</v>
      </c>
      <c r="F34" s="3" t="s">
        <v>9</v>
      </c>
      <c r="G34" s="3" t="s">
        <v>10</v>
      </c>
      <c r="H34" s="3" t="s">
        <v>11</v>
      </c>
      <c r="I34" s="3" t="s">
        <v>12</v>
      </c>
      <c r="J34" s="3" t="s">
        <v>13</v>
      </c>
      <c r="K34" s="3" t="s">
        <v>14</v>
      </c>
      <c r="L34" s="3" t="s">
        <v>15</v>
      </c>
      <c r="M34" s="3" t="s">
        <v>16</v>
      </c>
      <c r="N34" s="1"/>
    </row>
    <row r="35" spans="1:14" ht="15">
      <c r="A35" s="2" t="s">
        <v>17</v>
      </c>
      <c r="B35" s="2" t="s">
        <v>18</v>
      </c>
      <c r="C35" s="3" t="s">
        <v>19</v>
      </c>
      <c r="D35" s="3" t="s">
        <v>19</v>
      </c>
      <c r="E35" s="3" t="s">
        <v>19</v>
      </c>
      <c r="F35" s="3" t="s">
        <v>19</v>
      </c>
      <c r="G35" s="3" t="s">
        <v>19</v>
      </c>
      <c r="H35" s="3" t="s">
        <v>19</v>
      </c>
      <c r="I35" s="3" t="s">
        <v>19</v>
      </c>
      <c r="J35" s="3" t="s">
        <v>19</v>
      </c>
      <c r="K35" s="3" t="s">
        <v>19</v>
      </c>
      <c r="L35" s="3" t="s">
        <v>19</v>
      </c>
      <c r="M35" s="3" t="s">
        <v>19</v>
      </c>
      <c r="N35" s="1"/>
    </row>
    <row r="36" spans="1:14" ht="9.75" customHeight="1">
      <c r="A36" s="4" t="s">
        <v>46</v>
      </c>
      <c r="B36" s="5" t="s">
        <v>47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9.75" customHeight="1">
      <c r="A37" s="4" t="s">
        <v>24</v>
      </c>
      <c r="B37" s="5" t="s">
        <v>25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f aca="true" t="shared" si="6" ref="M37:M43">C37+D37+E37+F37+G37+H37+I37+J37+K37+L37</f>
        <v>0</v>
      </c>
      <c r="N37" s="1"/>
    </row>
    <row r="38" spans="1:14" ht="9.75" customHeight="1">
      <c r="A38" s="4" t="s">
        <v>26</v>
      </c>
      <c r="B38" s="5" t="s">
        <v>27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f t="shared" si="6"/>
        <v>0</v>
      </c>
      <c r="N38" s="1"/>
    </row>
    <row r="39" spans="1:14" ht="9.75" customHeight="1">
      <c r="A39" s="4" t="s">
        <v>28</v>
      </c>
      <c r="B39" s="5" t="s">
        <v>29</v>
      </c>
      <c r="C39" s="6">
        <v>0</v>
      </c>
      <c r="D39" s="6">
        <v>0</v>
      </c>
      <c r="E39" s="6">
        <v>0</v>
      </c>
      <c r="F39" s="6">
        <v>249.2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60</v>
      </c>
      <c r="M39" s="6">
        <f t="shared" si="6"/>
        <v>309.2</v>
      </c>
      <c r="N39" s="1"/>
    </row>
    <row r="40" spans="1:14" ht="9.75" customHeight="1">
      <c r="A40" s="4" t="s">
        <v>30</v>
      </c>
      <c r="B40" s="5" t="s">
        <v>31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f t="shared" si="6"/>
        <v>0</v>
      </c>
      <c r="N40" s="1"/>
    </row>
    <row r="41" spans="1:14" ht="9.75" customHeight="1">
      <c r="A41" s="4" t="s">
        <v>32</v>
      </c>
      <c r="B41" s="5" t="s">
        <v>33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f t="shared" si="6"/>
        <v>0</v>
      </c>
      <c r="N41" s="1"/>
    </row>
    <row r="42" spans="1:14" ht="9.75" customHeight="1">
      <c r="A42" s="4" t="s">
        <v>34</v>
      </c>
      <c r="B42" s="5" t="s">
        <v>35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f t="shared" si="6"/>
        <v>0</v>
      </c>
      <c r="N42" s="1"/>
    </row>
    <row r="43" spans="1:14" ht="9.75" customHeight="1">
      <c r="A43" s="4" t="s">
        <v>48</v>
      </c>
      <c r="B43" s="1"/>
      <c r="C43" s="6">
        <f aca="true" t="shared" si="7" ref="C43:L43">+SUM(C37:C42)</f>
        <v>0</v>
      </c>
      <c r="D43" s="6">
        <f t="shared" si="7"/>
        <v>0</v>
      </c>
      <c r="E43" s="6">
        <f t="shared" si="7"/>
        <v>0</v>
      </c>
      <c r="F43" s="6">
        <f t="shared" si="7"/>
        <v>249.2</v>
      </c>
      <c r="G43" s="6">
        <f t="shared" si="7"/>
        <v>0</v>
      </c>
      <c r="H43" s="6">
        <f t="shared" si="7"/>
        <v>0</v>
      </c>
      <c r="I43" s="6">
        <f t="shared" si="7"/>
        <v>0</v>
      </c>
      <c r="J43" s="6">
        <f t="shared" si="7"/>
        <v>0</v>
      </c>
      <c r="K43" s="6">
        <f t="shared" si="7"/>
        <v>0</v>
      </c>
      <c r="L43" s="6">
        <f t="shared" si="7"/>
        <v>60</v>
      </c>
      <c r="M43" s="6">
        <f t="shared" si="6"/>
        <v>309.2</v>
      </c>
      <c r="N43" s="1"/>
    </row>
    <row r="44" spans="1:14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9.75" customHeight="1">
      <c r="A45" s="4" t="s">
        <v>49</v>
      </c>
      <c r="B45" s="4" t="s">
        <v>50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9.75" customHeight="1">
      <c r="A46" s="4" t="s">
        <v>24</v>
      </c>
      <c r="B46" s="5" t="s">
        <v>25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f aca="true" t="shared" si="8" ref="M46:M52">C46+D46+E46+F46+G46+H46+I46+J46+K46+L46</f>
        <v>0</v>
      </c>
      <c r="N46" s="1"/>
    </row>
    <row r="47" spans="1:14" ht="9.75" customHeight="1">
      <c r="A47" s="4" t="s">
        <v>26</v>
      </c>
      <c r="B47" s="5" t="s">
        <v>27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f t="shared" si="8"/>
        <v>0</v>
      </c>
      <c r="N47" s="1"/>
    </row>
    <row r="48" spans="1:14" ht="9.75" customHeight="1">
      <c r="A48" s="4" t="s">
        <v>28</v>
      </c>
      <c r="B48" s="5" t="s">
        <v>29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f t="shared" si="8"/>
        <v>0</v>
      </c>
      <c r="N48" s="1"/>
    </row>
    <row r="49" spans="1:14" ht="9.75" customHeight="1">
      <c r="A49" s="4" t="s">
        <v>30</v>
      </c>
      <c r="B49" s="5" t="s">
        <v>31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f t="shared" si="8"/>
        <v>0</v>
      </c>
      <c r="N49" s="1"/>
    </row>
    <row r="50" spans="1:14" ht="9.75" customHeight="1">
      <c r="A50" s="4" t="s">
        <v>32</v>
      </c>
      <c r="B50" s="5" t="s">
        <v>33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f t="shared" si="8"/>
        <v>0</v>
      </c>
      <c r="N50" s="1"/>
    </row>
    <row r="51" spans="1:14" ht="9.75" customHeight="1">
      <c r="A51" s="4" t="s">
        <v>34</v>
      </c>
      <c r="B51" s="5" t="s">
        <v>35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f t="shared" si="8"/>
        <v>0</v>
      </c>
      <c r="N51" s="1"/>
    </row>
    <row r="52" spans="1:14" ht="9.75" customHeight="1">
      <c r="A52" s="4" t="s">
        <v>51</v>
      </c>
      <c r="B52" s="1"/>
      <c r="C52" s="6">
        <f aca="true" t="shared" si="9" ref="C52:L52">+SUM(C46:C51)</f>
        <v>0</v>
      </c>
      <c r="D52" s="6">
        <f t="shared" si="9"/>
        <v>0</v>
      </c>
      <c r="E52" s="6">
        <f t="shared" si="9"/>
        <v>0</v>
      </c>
      <c r="F52" s="6">
        <f t="shared" si="9"/>
        <v>0</v>
      </c>
      <c r="G52" s="6">
        <f t="shared" si="9"/>
        <v>0</v>
      </c>
      <c r="H52" s="6">
        <f t="shared" si="9"/>
        <v>0</v>
      </c>
      <c r="I52" s="6">
        <f t="shared" si="9"/>
        <v>0</v>
      </c>
      <c r="J52" s="6">
        <f t="shared" si="9"/>
        <v>0</v>
      </c>
      <c r="K52" s="6">
        <f t="shared" si="9"/>
        <v>0</v>
      </c>
      <c r="L52" s="6">
        <f t="shared" si="9"/>
        <v>0</v>
      </c>
      <c r="M52" s="6">
        <f t="shared" si="8"/>
        <v>0</v>
      </c>
      <c r="N52" s="1"/>
    </row>
    <row r="53" spans="1:14" ht="9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9.75" customHeight="1">
      <c r="A54" s="4" t="s">
        <v>52</v>
      </c>
      <c r="B54" s="5" t="s">
        <v>53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9.75" customHeight="1">
      <c r="A55" s="4" t="s">
        <v>24</v>
      </c>
      <c r="B55" s="5" t="s">
        <v>25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f aca="true" t="shared" si="10" ref="M55:M61">C55+D55+E55+F55+G55+H55+I55+J55+K55+L55</f>
        <v>0</v>
      </c>
      <c r="N55" s="1"/>
    </row>
    <row r="56" spans="1:14" ht="9.75" customHeight="1">
      <c r="A56" s="4" t="s">
        <v>26</v>
      </c>
      <c r="B56" s="5" t="s">
        <v>27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f t="shared" si="10"/>
        <v>0</v>
      </c>
      <c r="N56" s="1"/>
    </row>
    <row r="57" spans="1:14" ht="9.75" customHeight="1">
      <c r="A57" s="4" t="s">
        <v>28</v>
      </c>
      <c r="B57" s="5" t="s">
        <v>29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f t="shared" si="10"/>
        <v>0</v>
      </c>
      <c r="N57" s="1"/>
    </row>
    <row r="58" spans="1:14" ht="9.75" customHeight="1">
      <c r="A58" s="4" t="s">
        <v>30</v>
      </c>
      <c r="B58" s="5" t="s">
        <v>31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f t="shared" si="10"/>
        <v>0</v>
      </c>
      <c r="N58" s="1"/>
    </row>
    <row r="59" spans="1:14" ht="9.75" customHeight="1">
      <c r="A59" s="4" t="s">
        <v>32</v>
      </c>
      <c r="B59" s="5" t="s">
        <v>33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f t="shared" si="10"/>
        <v>0</v>
      </c>
      <c r="N59" s="1"/>
    </row>
    <row r="60" spans="1:14" ht="9.75" customHeight="1">
      <c r="A60" s="4" t="s">
        <v>34</v>
      </c>
      <c r="B60" s="5" t="s">
        <v>35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f t="shared" si="10"/>
        <v>0</v>
      </c>
      <c r="N60" s="1"/>
    </row>
    <row r="61" spans="1:14" ht="9.75" customHeight="1">
      <c r="A61" s="4" t="s">
        <v>54</v>
      </c>
      <c r="B61" s="1"/>
      <c r="C61" s="6">
        <f aca="true" t="shared" si="11" ref="C61:L61">+SUM(C55:C60)</f>
        <v>0</v>
      </c>
      <c r="D61" s="6">
        <f t="shared" si="11"/>
        <v>0</v>
      </c>
      <c r="E61" s="6">
        <f t="shared" si="11"/>
        <v>0</v>
      </c>
      <c r="F61" s="6">
        <f t="shared" si="11"/>
        <v>0</v>
      </c>
      <c r="G61" s="6">
        <f t="shared" si="11"/>
        <v>0</v>
      </c>
      <c r="H61" s="6">
        <f t="shared" si="11"/>
        <v>0</v>
      </c>
      <c r="I61" s="6">
        <f t="shared" si="11"/>
        <v>0</v>
      </c>
      <c r="J61" s="6">
        <f t="shared" si="11"/>
        <v>0</v>
      </c>
      <c r="K61" s="6">
        <f t="shared" si="11"/>
        <v>0</v>
      </c>
      <c r="L61" s="6">
        <f t="shared" si="11"/>
        <v>0</v>
      </c>
      <c r="M61" s="6">
        <f t="shared" si="10"/>
        <v>0</v>
      </c>
      <c r="N61" s="1"/>
    </row>
    <row r="62" spans="1:14" ht="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9.75" customHeight="1">
      <c r="A63" s="4" t="s">
        <v>55</v>
      </c>
      <c r="B63" s="5" t="s">
        <v>56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9.75" customHeight="1">
      <c r="A64" s="4" t="s">
        <v>57</v>
      </c>
      <c r="B64" s="5" t="s">
        <v>58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f>C64+D64+E64+F64+G64+H64+I64+J64+K64+L64</f>
        <v>0</v>
      </c>
      <c r="N64" s="1"/>
    </row>
    <row r="65" spans="1:14" ht="9.75" customHeight="1">
      <c r="A65" s="4" t="s">
        <v>59</v>
      </c>
      <c r="B65" s="5" t="s">
        <v>60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f>C65+D65+E65+F65+G65+H65+I65+J65+K65+L65</f>
        <v>0</v>
      </c>
      <c r="N65" s="1"/>
    </row>
    <row r="66" spans="1:14" ht="9.75" customHeight="1">
      <c r="A66" s="4" t="s">
        <v>34</v>
      </c>
      <c r="B66" s="5" t="s">
        <v>61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f>C66+D66+E66+F66+G66+H66+I66+J66+K66+L66</f>
        <v>0</v>
      </c>
      <c r="N66" s="1"/>
    </row>
    <row r="67" spans="1:14" ht="9.75" customHeight="1">
      <c r="A67" s="4" t="s">
        <v>62</v>
      </c>
      <c r="B67" s="1"/>
      <c r="C67" s="6">
        <f aca="true" t="shared" si="12" ref="C67:L67">+SUM(C64:C66)</f>
        <v>0</v>
      </c>
      <c r="D67" s="6">
        <f t="shared" si="12"/>
        <v>0</v>
      </c>
      <c r="E67" s="6">
        <f t="shared" si="12"/>
        <v>0</v>
      </c>
      <c r="F67" s="6">
        <f t="shared" si="12"/>
        <v>0</v>
      </c>
      <c r="G67" s="6">
        <f t="shared" si="12"/>
        <v>0</v>
      </c>
      <c r="H67" s="6">
        <f t="shared" si="12"/>
        <v>0</v>
      </c>
      <c r="I67" s="6">
        <f t="shared" si="12"/>
        <v>0</v>
      </c>
      <c r="J67" s="6">
        <f t="shared" si="12"/>
        <v>0</v>
      </c>
      <c r="K67" s="6">
        <f t="shared" si="12"/>
        <v>0</v>
      </c>
      <c r="L67" s="6">
        <f t="shared" si="12"/>
        <v>0</v>
      </c>
      <c r="M67" s="6">
        <f>C67+D67+E67+F67+G67+H67+I67+J67+K67+L67</f>
        <v>0</v>
      </c>
      <c r="N67" s="1"/>
    </row>
    <row r="68" spans="1:14" ht="15">
      <c r="A68" s="1"/>
      <c r="B68" s="1"/>
      <c r="C68" s="7" t="s">
        <v>63</v>
      </c>
      <c r="D68" s="7"/>
      <c r="E68" s="7"/>
      <c r="F68" s="7"/>
      <c r="G68" s="7"/>
      <c r="H68" s="7"/>
      <c r="I68" s="7" t="s">
        <v>64</v>
      </c>
      <c r="J68" s="7"/>
      <c r="K68" s="7"/>
      <c r="L68" s="7"/>
      <c r="M68" s="7"/>
      <c r="N68" s="7"/>
    </row>
    <row r="69" spans="1:14" ht="15">
      <c r="A69" s="2" t="s">
        <v>2</v>
      </c>
      <c r="B69" s="1"/>
      <c r="C69" s="8" t="s">
        <v>3</v>
      </c>
      <c r="D69" s="8"/>
      <c r="E69" s="8"/>
      <c r="F69" s="8"/>
      <c r="G69" s="8"/>
      <c r="H69" s="1"/>
      <c r="I69" s="7" t="s">
        <v>3</v>
      </c>
      <c r="J69" s="7"/>
      <c r="K69" s="7"/>
      <c r="L69" s="7"/>
      <c r="M69" s="7"/>
      <c r="N69" s="1"/>
    </row>
    <row r="70" spans="1:14" ht="15">
      <c r="A70" s="2" t="s">
        <v>4</v>
      </c>
      <c r="B70" s="2" t="s">
        <v>5</v>
      </c>
      <c r="C70" s="3" t="s">
        <v>6</v>
      </c>
      <c r="D70" s="3" t="s">
        <v>7</v>
      </c>
      <c r="E70" s="3" t="s">
        <v>8</v>
      </c>
      <c r="F70" s="3" t="s">
        <v>9</v>
      </c>
      <c r="G70" s="3" t="s">
        <v>10</v>
      </c>
      <c r="H70" s="3" t="s">
        <v>11</v>
      </c>
      <c r="I70" s="3" t="s">
        <v>12</v>
      </c>
      <c r="J70" s="3" t="s">
        <v>13</v>
      </c>
      <c r="K70" s="3" t="s">
        <v>14</v>
      </c>
      <c r="L70" s="3" t="s">
        <v>15</v>
      </c>
      <c r="M70" s="3" t="s">
        <v>16</v>
      </c>
      <c r="N70" s="1"/>
    </row>
    <row r="71" spans="1:14" ht="15">
      <c r="A71" s="2" t="s">
        <v>17</v>
      </c>
      <c r="B71" s="2" t="s">
        <v>18</v>
      </c>
      <c r="C71" s="3" t="s">
        <v>19</v>
      </c>
      <c r="D71" s="3" t="s">
        <v>19</v>
      </c>
      <c r="E71" s="3" t="s">
        <v>19</v>
      </c>
      <c r="F71" s="3" t="s">
        <v>19</v>
      </c>
      <c r="G71" s="3" t="s">
        <v>19</v>
      </c>
      <c r="H71" s="3" t="s">
        <v>19</v>
      </c>
      <c r="I71" s="3" t="s">
        <v>19</v>
      </c>
      <c r="J71" s="3" t="s">
        <v>19</v>
      </c>
      <c r="K71" s="3" t="s">
        <v>19</v>
      </c>
      <c r="L71" s="3" t="s">
        <v>19</v>
      </c>
      <c r="M71" s="3" t="s">
        <v>19</v>
      </c>
      <c r="N71" s="1"/>
    </row>
    <row r="72" spans="1:14" ht="9.75" customHeight="1">
      <c r="A72" s="4" t="s">
        <v>65</v>
      </c>
      <c r="B72" s="5" t="s">
        <v>66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9.75" customHeight="1">
      <c r="A73" s="4" t="s">
        <v>24</v>
      </c>
      <c r="B73" s="5" t="s">
        <v>25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f aca="true" t="shared" si="13" ref="M73:M79">C73+D73+E73+F73+G73+H73+I73+J73+K73+L73</f>
        <v>0</v>
      </c>
      <c r="N73" s="1"/>
    </row>
    <row r="74" spans="1:14" ht="9.75" customHeight="1">
      <c r="A74" s="4" t="s">
        <v>26</v>
      </c>
      <c r="B74" s="5" t="s">
        <v>27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f t="shared" si="13"/>
        <v>0</v>
      </c>
      <c r="N74" s="1"/>
    </row>
    <row r="75" spans="1:14" ht="9.75" customHeight="1">
      <c r="A75" s="4" t="s">
        <v>28</v>
      </c>
      <c r="B75" s="5" t="s">
        <v>29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f t="shared" si="13"/>
        <v>0</v>
      </c>
      <c r="N75" s="1"/>
    </row>
    <row r="76" spans="1:14" ht="9.75" customHeight="1">
      <c r="A76" s="4" t="s">
        <v>30</v>
      </c>
      <c r="B76" s="5" t="s">
        <v>31</v>
      </c>
      <c r="C76" s="6">
        <v>0</v>
      </c>
      <c r="D76" s="6">
        <v>1951</v>
      </c>
      <c r="E76" s="6">
        <v>0</v>
      </c>
      <c r="F76" s="6">
        <v>1791.46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f t="shared" si="13"/>
        <v>3742.46</v>
      </c>
      <c r="N76" s="1"/>
    </row>
    <row r="77" spans="1:14" ht="9.75" customHeight="1">
      <c r="A77" s="4" t="s">
        <v>32</v>
      </c>
      <c r="B77" s="5" t="s">
        <v>33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f t="shared" si="13"/>
        <v>0</v>
      </c>
      <c r="N77" s="1"/>
    </row>
    <row r="78" spans="1:14" ht="9.75" customHeight="1">
      <c r="A78" s="4" t="s">
        <v>34</v>
      </c>
      <c r="B78" s="5" t="s">
        <v>42</v>
      </c>
      <c r="C78" s="6">
        <v>0</v>
      </c>
      <c r="D78" s="6">
        <v>0</v>
      </c>
      <c r="E78" s="6">
        <v>0</v>
      </c>
      <c r="F78" s="6">
        <v>3955.79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f t="shared" si="13"/>
        <v>3955.79</v>
      </c>
      <c r="N78" s="1"/>
    </row>
    <row r="79" spans="1:14" ht="9.75" customHeight="1">
      <c r="A79" s="4" t="s">
        <v>67</v>
      </c>
      <c r="B79" s="1"/>
      <c r="C79" s="6">
        <f aca="true" t="shared" si="14" ref="C79:L79">+SUM(C73:C78)</f>
        <v>0</v>
      </c>
      <c r="D79" s="6">
        <f t="shared" si="14"/>
        <v>1951</v>
      </c>
      <c r="E79" s="6">
        <f t="shared" si="14"/>
        <v>0</v>
      </c>
      <c r="F79" s="6">
        <f t="shared" si="14"/>
        <v>5747.25</v>
      </c>
      <c r="G79" s="6">
        <f t="shared" si="14"/>
        <v>0</v>
      </c>
      <c r="H79" s="6">
        <f t="shared" si="14"/>
        <v>0</v>
      </c>
      <c r="I79" s="6">
        <f t="shared" si="14"/>
        <v>0</v>
      </c>
      <c r="J79" s="6">
        <f t="shared" si="14"/>
        <v>0</v>
      </c>
      <c r="K79" s="6">
        <f t="shared" si="14"/>
        <v>0</v>
      </c>
      <c r="L79" s="6">
        <f t="shared" si="14"/>
        <v>0</v>
      </c>
      <c r="M79" s="6">
        <f t="shared" si="13"/>
        <v>7698.25</v>
      </c>
      <c r="N79" s="1"/>
    </row>
    <row r="80" spans="1:14" ht="9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9.75" customHeight="1">
      <c r="A81" s="4" t="s">
        <v>68</v>
      </c>
      <c r="B81" s="5" t="s">
        <v>21</v>
      </c>
      <c r="C81" s="6">
        <f aca="true" t="shared" si="15" ref="C81:L81">+C13+C22+C31+C43+C52+C61+C67+C79</f>
        <v>0</v>
      </c>
      <c r="D81" s="6">
        <f t="shared" si="15"/>
        <v>6231.21</v>
      </c>
      <c r="E81" s="6">
        <f t="shared" si="15"/>
        <v>0</v>
      </c>
      <c r="F81" s="6">
        <f t="shared" si="15"/>
        <v>57765.369999999995</v>
      </c>
      <c r="G81" s="6">
        <f t="shared" si="15"/>
        <v>0</v>
      </c>
      <c r="H81" s="6">
        <f t="shared" si="15"/>
        <v>350</v>
      </c>
      <c r="I81" s="6">
        <f t="shared" si="15"/>
        <v>133.91</v>
      </c>
      <c r="J81" s="6">
        <f t="shared" si="15"/>
        <v>0</v>
      </c>
      <c r="K81" s="6">
        <f t="shared" si="15"/>
        <v>3003.58</v>
      </c>
      <c r="L81" s="6">
        <f t="shared" si="15"/>
        <v>1790.6</v>
      </c>
      <c r="M81" s="6">
        <f>C81+D81+E81+F81+G81+H81+I81+J81+K81+L81</f>
        <v>69274.67</v>
      </c>
      <c r="N81" s="1"/>
    </row>
    <row r="82" spans="1:14" ht="9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9.75" customHeight="1">
      <c r="A83" s="4" t="s">
        <v>69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9.75" customHeight="1">
      <c r="A84" s="1"/>
      <c r="B84" s="5" t="s">
        <v>70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9.75" customHeight="1">
      <c r="A85" s="4" t="s">
        <v>71</v>
      </c>
      <c r="B85" s="5" t="s">
        <v>72</v>
      </c>
      <c r="C85" s="6">
        <v>0</v>
      </c>
      <c r="D85" s="6">
        <v>0</v>
      </c>
      <c r="E85" s="6">
        <v>0</v>
      </c>
      <c r="F85" s="6">
        <v>485.65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110.82</v>
      </c>
      <c r="M85" s="6">
        <f>C85+D85+E85+F85+G85+H85+I85+J85+K85+L85</f>
        <v>596.47</v>
      </c>
      <c r="N85" s="1"/>
    </row>
    <row r="86" spans="1:14" ht="9.75" customHeight="1">
      <c r="A86" s="1"/>
      <c r="B86" s="5" t="s">
        <v>73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9.75" customHeight="1">
      <c r="A87" s="4" t="s">
        <v>74</v>
      </c>
      <c r="B87" s="5" t="s">
        <v>75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f>C87+D87+E87+F87+G87+H87+I87+J87+K87+L87</f>
        <v>0</v>
      </c>
      <c r="N87" s="1"/>
    </row>
    <row r="88" spans="1:14" ht="9.75" customHeight="1">
      <c r="A88" s="4" t="s">
        <v>76</v>
      </c>
      <c r="B88" s="5" t="s">
        <v>77</v>
      </c>
      <c r="C88" s="6">
        <f aca="true" t="shared" si="16" ref="C88:L88">+C85+C87</f>
        <v>0</v>
      </c>
      <c r="D88" s="6">
        <f t="shared" si="16"/>
        <v>0</v>
      </c>
      <c r="E88" s="6">
        <f t="shared" si="16"/>
        <v>0</v>
      </c>
      <c r="F88" s="6">
        <f t="shared" si="16"/>
        <v>485.65</v>
      </c>
      <c r="G88" s="6">
        <f t="shared" si="16"/>
        <v>0</v>
      </c>
      <c r="H88" s="6">
        <f t="shared" si="16"/>
        <v>0</v>
      </c>
      <c r="I88" s="6">
        <f t="shared" si="16"/>
        <v>0</v>
      </c>
      <c r="J88" s="6">
        <f t="shared" si="16"/>
        <v>0</v>
      </c>
      <c r="K88" s="6">
        <f t="shared" si="16"/>
        <v>0</v>
      </c>
      <c r="L88" s="6">
        <f t="shared" si="16"/>
        <v>110.82</v>
      </c>
      <c r="M88" s="6">
        <f>C88+D88+E88+F88+G88+H88+I88+J88+K88+L88</f>
        <v>596.47</v>
      </c>
      <c r="N88" s="1"/>
    </row>
    <row r="89" spans="1:14" ht="9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9.75" customHeight="1">
      <c r="A90" s="4" t="s">
        <v>78</v>
      </c>
      <c r="B90" s="5" t="s">
        <v>77</v>
      </c>
      <c r="C90" s="6">
        <f aca="true" t="shared" si="17" ref="C90:L90">+C81+C88</f>
        <v>0</v>
      </c>
      <c r="D90" s="6">
        <f t="shared" si="17"/>
        <v>6231.21</v>
      </c>
      <c r="E90" s="6">
        <f t="shared" si="17"/>
        <v>0</v>
      </c>
      <c r="F90" s="6">
        <f t="shared" si="17"/>
        <v>58251.02</v>
      </c>
      <c r="G90" s="6">
        <f t="shared" si="17"/>
        <v>0</v>
      </c>
      <c r="H90" s="6">
        <f t="shared" si="17"/>
        <v>350</v>
      </c>
      <c r="I90" s="6">
        <f t="shared" si="17"/>
        <v>133.91</v>
      </c>
      <c r="J90" s="6">
        <f t="shared" si="17"/>
        <v>0</v>
      </c>
      <c r="K90" s="6">
        <f t="shared" si="17"/>
        <v>3003.58</v>
      </c>
      <c r="L90" s="6">
        <f t="shared" si="17"/>
        <v>1901.4199999999998</v>
      </c>
      <c r="M90" s="6">
        <f>C90+D90+E90+F90+G90+H90+I90+J90+K90+L90</f>
        <v>69871.14</v>
      </c>
      <c r="N90" s="1"/>
    </row>
  </sheetData>
  <sheetProtection sheet="1" objects="1" scenarios="1"/>
  <mergeCells count="12">
    <mergeCell ref="I32:N32"/>
    <mergeCell ref="I33:M33"/>
    <mergeCell ref="C68:H68"/>
    <mergeCell ref="C69:G69"/>
    <mergeCell ref="I68:N68"/>
    <mergeCell ref="I69:M69"/>
    <mergeCell ref="C1:H1"/>
    <mergeCell ref="C2:G2"/>
    <mergeCell ref="I1:N1"/>
    <mergeCell ref="I2:M2"/>
    <mergeCell ref="C32:H32"/>
    <mergeCell ref="C33:G33"/>
  </mergeCells>
  <printOptions/>
  <pageMargins left="0" right="0" top="1.4" bottom="0" header="0.2" footer="0.5"/>
  <pageSetup horizontalDpi="600" verticalDpi="600" orientation="landscape" scale="72" r:id="rId1"/>
  <headerFooter>
    <oddHeader>&amp;CBESSEMER CITY BOARD OF EDUCATION
FUNDING AND EXPENDITURE REPORT FOR ACCOUNTABILITY
FIDUCIARY - EXPENDABLE TRUST FUND TYPE BY COST CENTER
FOR THE FISCAL YEAR ENDED SEPTEMBER 30, 2018</oddHeader>
  </headerFooter>
  <rowBreaks count="2" manualBreakCount="2">
    <brk id="31" max="255" man="1"/>
    <brk id="67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lwright</dc:creator>
  <cp:keywords/>
  <dc:description/>
  <cp:lastModifiedBy>lwright</cp:lastModifiedBy>
  <dcterms:created xsi:type="dcterms:W3CDTF">2018-12-21T15:57:37Z</dcterms:created>
  <dcterms:modified xsi:type="dcterms:W3CDTF">2018-12-21T16:00:15Z</dcterms:modified>
  <cp:category/>
  <cp:version/>
  <cp:contentType/>
  <cp:contentStatus/>
</cp:coreProperties>
</file>